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P PX10/高雄市扯鈴協會/扯鈴協會/檢定/114檢定/上傳官網用/"/>
    </mc:Choice>
  </mc:AlternateContent>
  <xr:revisionPtr revIDLastSave="0" documentId="13_ncr:1_{E3C91DBD-73D8-D243-8F1B-9B36793F2F08}" xr6:coauthVersionLast="47" xr6:coauthVersionMax="47" xr10:uidLastSave="{00000000-0000-0000-0000-000000000000}"/>
  <workbookProtection workbookPassword="A3A8" lockStructure="1"/>
  <bookViews>
    <workbookView xWindow="0" yWindow="740" windowWidth="14100" windowHeight="14900" xr2:uid="{00000000-000D-0000-FFFF-FFFF00000000}"/>
  </bookViews>
  <sheets>
    <sheet name="晉段申請表181015" sheetId="1" r:id="rId1"/>
  </sheets>
  <externalReferences>
    <externalReference r:id="rId2"/>
  </externalReferences>
  <definedNames>
    <definedName name="_xlnm.Print_Area" localSheetId="0">晉段申請表181015!$A$1:$N$22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N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" authorId="0" shapeId="0" xr:uid="{00000000-0006-0000-0000-000001000000}">
      <text>
        <r>
          <rPr>
            <b/>
            <sz val="9"/>
            <color indexed="81"/>
            <rFont val="細明體"/>
            <family val="1"/>
            <charset val="136"/>
          </rPr>
          <t>已設定驗證公式，若出現紅底色表示輸入資訊有誤，請再確認。</t>
        </r>
      </text>
    </comment>
  </commentList>
</comments>
</file>

<file path=xl/sharedStrings.xml><?xml version="1.0" encoding="utf-8"?>
<sst xmlns="http://schemas.openxmlformats.org/spreadsheetml/2006/main" count="54" uniqueCount="49">
  <si>
    <t>段</t>
    <phoneticPr fontId="1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</si>
  <si>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</si>
  <si>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</si>
  <si>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</si>
  <si>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緊急連絡人</t>
    <phoneticPr fontId="1" type="noConversion"/>
  </si>
  <si>
    <t>連絡人電話</t>
    <phoneticPr fontId="1" type="noConversion"/>
  </si>
  <si>
    <t>(未滿18歲之申請人須填入緊急連絡人欄位資訊)</t>
    <phoneticPr fontId="1" type="noConversion"/>
  </si>
  <si>
    <t>所屬委員會</t>
    <phoneticPr fontId="1" type="noConversion"/>
  </si>
  <si>
    <t>本次申請段別</t>
    <phoneticPr fontId="1" type="noConversion"/>
  </si>
  <si>
    <t>已通過最高級段位</t>
    <phoneticPr fontId="1" type="noConversion"/>
  </si>
  <si>
    <t>最高級段位 合格日期</t>
    <phoneticPr fontId="1" type="noConversion"/>
  </si>
  <si>
    <t>請選擇</t>
  </si>
  <si>
    <t>請選擇</t>
    <phoneticPr fontId="1" type="noConversion"/>
  </si>
  <si>
    <t>檢定費</t>
    <phoneticPr fontId="2" type="noConversion"/>
  </si>
  <si>
    <t>1.臨櫃繳款者，於匯款單上註明報名參加人員姓名或匯款人姓名。
2.若合併匯款，每單筆匯款限同一位合格推薦教練。</t>
    <phoneticPr fontId="2" type="noConversion"/>
  </si>
  <si>
    <t>褲</t>
    <phoneticPr fontId="1" type="noConversion"/>
  </si>
  <si>
    <t>聯絡電話</t>
    <phoneticPr fontId="1" type="noConversion"/>
  </si>
  <si>
    <t>級段編號</t>
    <phoneticPr fontId="1" type="noConversion"/>
  </si>
  <si>
    <t>賽事名稱</t>
    <phoneticPr fontId="1" type="noConversion"/>
  </si>
  <si>
    <t>參賽項目</t>
    <phoneticPr fontId="1" type="noConversion"/>
  </si>
  <si>
    <t>(資料異動者必須填寫)</t>
    <phoneticPr fontId="1" type="noConversion"/>
  </si>
  <si>
    <t>獲獎日期</t>
    <phoneticPr fontId="1" type="noConversion"/>
  </si>
  <si>
    <t>性別</t>
    <phoneticPr fontId="1" type="noConversion"/>
  </si>
  <si>
    <t>連絡地址</t>
    <phoneticPr fontId="1" type="noConversion"/>
  </si>
  <si>
    <t>例.2023年7月1日</t>
    <phoneticPr fontId="1" type="noConversion"/>
  </si>
  <si>
    <t>例.高雄城市盃扯鈴運動大賽</t>
    <phoneticPr fontId="1" type="noConversion"/>
  </si>
  <si>
    <r>
      <rPr>
        <b/>
        <sz val="12"/>
        <color indexed="10"/>
        <rFont val="微軟正黑體"/>
        <family val="2"/>
        <charset val="136"/>
      </rPr>
      <t>*</t>
    </r>
    <r>
      <rPr>
        <sz val="12"/>
        <color indexed="8"/>
        <rFont val="微軟正黑體"/>
        <family val="2"/>
        <charset val="136"/>
      </rPr>
      <t>中文姓名</t>
    </r>
    <phoneticPr fontId="1" type="noConversion"/>
  </si>
  <si>
    <r>
      <rPr>
        <b/>
        <sz val="12"/>
        <color indexed="10"/>
        <rFont val="微軟正黑體"/>
        <family val="2"/>
        <charset val="136"/>
      </rPr>
      <t>*</t>
    </r>
    <r>
      <rPr>
        <sz val="12"/>
        <color indexed="8"/>
        <rFont val="微軟正黑體"/>
        <family val="2"/>
        <charset val="136"/>
      </rPr>
      <t>英文姓名</t>
    </r>
    <phoneticPr fontId="1" type="noConversion"/>
  </si>
  <si>
    <r>
      <rPr>
        <b/>
        <sz val="12"/>
        <color indexed="10"/>
        <rFont val="微軟正黑體"/>
        <family val="2"/>
        <charset val="136"/>
      </rPr>
      <t>*</t>
    </r>
    <r>
      <rPr>
        <sz val="12"/>
        <color indexed="8"/>
        <rFont val="微軟正黑體"/>
        <family val="2"/>
        <charset val="136"/>
      </rPr>
      <t>身份證號</t>
    </r>
    <phoneticPr fontId="1" type="noConversion"/>
  </si>
  <si>
    <r>
      <rPr>
        <b/>
        <sz val="12"/>
        <color indexed="10"/>
        <rFont val="微軟正黑體"/>
        <family val="2"/>
        <charset val="136"/>
      </rPr>
      <t>*</t>
    </r>
    <r>
      <rPr>
        <sz val="12"/>
        <color indexed="8"/>
        <rFont val="微軟正黑體"/>
        <family val="2"/>
        <charset val="136"/>
      </rPr>
      <t>手機</t>
    </r>
    <phoneticPr fontId="1" type="noConversion"/>
  </si>
  <si>
    <r>
      <rPr>
        <b/>
        <sz val="12"/>
        <color indexed="10"/>
        <rFont val="微軟正黑體"/>
        <family val="2"/>
        <charset val="136"/>
      </rPr>
      <t>*</t>
    </r>
    <r>
      <rPr>
        <sz val="12"/>
        <color indexed="8"/>
        <rFont val="微軟正黑體"/>
        <family val="2"/>
        <charset val="136"/>
      </rPr>
      <t>晉段申請資訊</t>
    </r>
    <r>
      <rPr>
        <b/>
        <sz val="12"/>
        <color indexed="10"/>
        <rFont val="微軟正黑體"/>
        <family val="2"/>
        <charset val="136"/>
      </rPr>
      <t>(須完整填寫)</t>
    </r>
    <phoneticPr fontId="1" type="noConversion"/>
  </si>
  <si>
    <r>
      <t>檢定研習合格推薦教練</t>
    </r>
    <r>
      <rPr>
        <sz val="11"/>
        <color indexed="10"/>
        <rFont val="微軟正黑體"/>
        <family val="2"/>
        <charset val="136"/>
      </rPr>
      <t>*</t>
    </r>
    <phoneticPr fontId="2" type="noConversion"/>
  </si>
  <si>
    <r>
      <rPr>
        <sz val="11.5"/>
        <color indexed="8"/>
        <rFont val="微軟正黑體"/>
        <family val="2"/>
        <charset val="136"/>
      </rPr>
      <t>1.一~三段檢定費每段位2500元；四~六段檢定費每段3200元。
2.補測檢定費一~三段1500元，四~六段1800元。</t>
    </r>
    <phoneticPr fontId="2" type="noConversion"/>
  </si>
  <si>
    <r>
      <t>ATM匯款
帳號後5碼</t>
    </r>
    <r>
      <rPr>
        <sz val="12"/>
        <color indexed="10"/>
        <rFont val="微軟正黑體"/>
        <family val="2"/>
        <charset val="136"/>
      </rPr>
      <t>*</t>
    </r>
    <phoneticPr fontId="2" type="noConversion"/>
  </si>
  <si>
    <t>【說明】
1.三~四段:2年內參加地區性以上個人、雙人或團體賽入名成績。
2.五段:4年內參加或指導全國性個人、雙人或團體賽入名成績。
3.六段:4年內參加或指導國際性個人、雙人或團體賽入名成績。</t>
    <phoneticPr fontId="1" type="noConversion"/>
  </si>
  <si>
    <t>服裝尺寸</t>
    <phoneticPr fontId="1" type="noConversion"/>
  </si>
  <si>
    <t>申請一和三段者須填寫
1.衣服尺寸：30、32、34、36、M、L、XL。
2.褲子尺寸：30、32、34、S、M、L。</t>
    <phoneticPr fontId="1" type="noConversion"/>
  </si>
  <si>
    <t>衣</t>
    <phoneticPr fontId="1" type="noConversion"/>
  </si>
  <si>
    <t>例.公開類男子組個人賽</t>
    <phoneticPr fontId="1" type="noConversion"/>
  </si>
  <si>
    <r>
      <rPr>
        <sz val="12"/>
        <rFont val="微軟正黑體"/>
        <family val="2"/>
        <charset val="136"/>
      </rPr>
      <t xml:space="preserve">競賽成績
說明
</t>
    </r>
    <r>
      <rPr>
        <b/>
        <sz val="8"/>
        <color rgb="FFFF0000"/>
        <rFont val="微軟正黑體"/>
        <family val="2"/>
        <charset val="136"/>
      </rPr>
      <t>(三~六段晉段申請者須填寫)</t>
    </r>
    <phoneticPr fontId="1" type="noConversion"/>
  </si>
  <si>
    <t>出生日期</t>
    <phoneticPr fontId="1" type="noConversion"/>
  </si>
  <si>
    <t>民國</t>
    <phoneticPr fontId="2" type="noConversion"/>
  </si>
  <si>
    <t>扯鈴級段檢定
晉段申請表</t>
    <phoneticPr fontId="2" type="noConversion"/>
  </si>
  <si>
    <t>場次</t>
    <phoneticPr fontId="1" type="noConversion"/>
  </si>
  <si>
    <t>主辦人</t>
    <phoneticPr fontId="1" type="noConversion"/>
  </si>
  <si>
    <t>TWKS1-25006</t>
    <phoneticPr fontId="1" type="noConversion"/>
  </si>
  <si>
    <t>高雄市扯鈴協會</t>
    <phoneticPr fontId="1" type="noConversion"/>
  </si>
  <si>
    <t>辦理日</t>
    <phoneticPr fontId="1" type="noConversion"/>
  </si>
  <si>
    <r>
      <t xml:space="preserve">一、本表請詳實且完整填入，登錄完成後須建檔並留存。
二、本表請於報名時以電子郵件回傳fenny_tsai@hotmail.com
</t>
    </r>
    <r>
      <rPr>
        <b/>
        <sz val="12"/>
        <color rgb="FFFF0000"/>
        <rFont val="微軟正黑體"/>
        <family val="2"/>
        <charset val="136"/>
      </rPr>
      <t>三、申請晉段時，填寫本表並於</t>
    </r>
    <r>
      <rPr>
        <b/>
        <u val="double"/>
        <sz val="12"/>
        <color rgb="FFFF0000"/>
        <rFont val="微軟正黑體"/>
        <family val="2"/>
        <charset val="136"/>
      </rPr>
      <t>5月25日(日)</t>
    </r>
    <r>
      <rPr>
        <b/>
        <sz val="12"/>
        <color rgb="FFFF0000"/>
        <rFont val="微軟正黑體"/>
        <family val="2"/>
        <charset val="136"/>
      </rPr>
      <t>前提供2吋照片1張。</t>
    </r>
    <r>
      <rPr>
        <sz val="12"/>
        <color theme="1"/>
        <rFont val="微軟正黑體"/>
        <family val="2"/>
        <charset val="136"/>
      </rPr>
      <t xml:space="preserve">
四、記號</t>
    </r>
    <r>
      <rPr>
        <b/>
        <sz val="12"/>
        <color indexed="10"/>
        <rFont val="微軟正黑體"/>
        <family val="2"/>
        <charset val="136"/>
      </rPr>
      <t>＊</t>
    </r>
    <r>
      <rPr>
        <sz val="12"/>
        <color indexed="8"/>
        <rFont val="微軟正黑體"/>
        <family val="2"/>
        <charset val="136"/>
      </rPr>
      <t>和灰底欄位資料務必完整填寫。
五、相關辦法請參閱「扯鈴級段檢定制度實施規則」。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</si>
</sst>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color indexed="81"/>
      <name val="細明體"/>
      <family val="1"/>
      <charset val="136"/>
    </font>
    <font>
      <u/>
      <sz val="12"/>
      <color theme="10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u/>
      <sz val="12"/>
      <color rgb="FFFF0000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b/>
      <sz val="12"/>
      <name val="微軟正黑體"/>
      <family val="2"/>
      <charset val="136"/>
    </font>
    <font>
      <sz val="11.5"/>
      <color theme="1"/>
      <name val="微軟正黑體"/>
      <family val="2"/>
      <charset val="136"/>
    </font>
    <font>
      <sz val="11.5"/>
      <color indexed="8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u val="double"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5" xfId="1" applyFont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 applyProtection="1">
      <alignment vertical="center" shrinkToFit="1"/>
      <protection locked="0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horizontal="right" vertical="center" wrapText="1" shrinkToFit="1"/>
    </xf>
    <xf numFmtId="0" fontId="7" fillId="0" borderId="0" xfId="0" applyFont="1" applyAlignment="1">
      <alignment vertical="center" wrapText="1" shrinkToFit="1"/>
    </xf>
    <xf numFmtId="14" fontId="7" fillId="2" borderId="16" xfId="0" applyNumberFormat="1" applyFont="1" applyFill="1" applyBorder="1" applyAlignment="1">
      <alignment horizontal="left" vertical="center" wrapText="1" shrinkToFi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 shrinkToFit="1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left" vertical="center" wrapText="1" shrinkToFit="1"/>
    </xf>
    <xf numFmtId="0" fontId="21" fillId="0" borderId="5" xfId="0" applyFont="1" applyBorder="1" applyAlignment="1">
      <alignment horizontal="left" vertical="center" shrinkToFit="1"/>
    </xf>
    <xf numFmtId="0" fontId="21" fillId="0" borderId="4" xfId="0" applyFont="1" applyBorder="1" applyAlignment="1">
      <alignment horizontal="left" vertical="center" shrinkToFit="1"/>
    </xf>
    <xf numFmtId="0" fontId="10" fillId="0" borderId="6" xfId="1" applyFont="1" applyBorder="1" applyAlignment="1" applyProtection="1">
      <alignment horizontal="center" vertical="center" shrinkToFit="1"/>
    </xf>
    <xf numFmtId="0" fontId="10" fillId="0" borderId="4" xfId="1" applyFont="1" applyBorder="1" applyAlignment="1" applyProtection="1">
      <alignment horizontal="center" vertical="center" shrinkToFit="1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left" wrapText="1" shrinkToFit="1"/>
      <protection locked="0"/>
    </xf>
    <xf numFmtId="49" fontId="5" fillId="0" borderId="11" xfId="0" applyNumberFormat="1" applyFont="1" applyBorder="1" applyAlignment="1" applyProtection="1">
      <alignment horizontal="left" wrapText="1" shrinkToFit="1"/>
      <protection locked="0"/>
    </xf>
    <xf numFmtId="49" fontId="5" fillId="0" borderId="12" xfId="0" applyNumberFormat="1" applyFont="1" applyBorder="1" applyAlignment="1" applyProtection="1">
      <alignment horizontal="left" wrapText="1" shrinkToFit="1"/>
      <protection locked="0"/>
    </xf>
    <xf numFmtId="49" fontId="5" fillId="0" borderId="14" xfId="0" applyNumberFormat="1" applyFont="1" applyBorder="1" applyAlignment="1" applyProtection="1">
      <alignment horizontal="left" wrapText="1" shrinkToFit="1"/>
      <protection locked="0"/>
    </xf>
    <xf numFmtId="49" fontId="5" fillId="0" borderId="0" xfId="0" applyNumberFormat="1" applyFont="1" applyAlignment="1" applyProtection="1">
      <alignment horizontal="left" wrapText="1" shrinkToFit="1"/>
      <protection locked="0"/>
    </xf>
    <xf numFmtId="49" fontId="5" fillId="0" borderId="15" xfId="0" applyNumberFormat="1" applyFont="1" applyBorder="1" applyAlignment="1" applyProtection="1">
      <alignment horizontal="left" wrapText="1" shrinkToFit="1"/>
      <protection locked="0"/>
    </xf>
    <xf numFmtId="49" fontId="5" fillId="0" borderId="7" xfId="0" applyNumberFormat="1" applyFont="1" applyBorder="1" applyAlignment="1" applyProtection="1">
      <alignment horizontal="left" wrapText="1" shrinkToFit="1"/>
      <protection locked="0"/>
    </xf>
    <xf numFmtId="49" fontId="5" fillId="0" borderId="9" xfId="0" applyNumberFormat="1" applyFont="1" applyBorder="1" applyAlignment="1" applyProtection="1">
      <alignment horizontal="left" wrapText="1" shrinkToFit="1"/>
      <protection locked="0"/>
    </xf>
    <xf numFmtId="49" fontId="5" fillId="0" borderId="8" xfId="0" applyNumberFormat="1" applyFont="1" applyBorder="1" applyAlignment="1" applyProtection="1">
      <alignment horizontal="left" wrapText="1" shrinkToFit="1"/>
      <protection locked="0"/>
    </xf>
    <xf numFmtId="49" fontId="7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top" wrapText="1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left" vertical="center" shrinkToFit="1"/>
      <protection locked="0"/>
    </xf>
    <xf numFmtId="49" fontId="7" fillId="0" borderId="5" xfId="0" applyNumberFormat="1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right" vertical="center" wrapText="1" shrinkToFit="1"/>
    </xf>
    <xf numFmtId="0" fontId="7" fillId="2" borderId="16" xfId="0" applyFont="1" applyFill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</cellXfs>
  <cellStyles count="2">
    <cellStyle name="一般" xfId="0" builtinId="0"/>
    <cellStyle name="超連結 3" xfId="1" xr:uid="{00000000-0005-0000-0000-000001000000}"/>
  </cellStyles>
  <dxfs count="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21</xdr:row>
      <xdr:rowOff>1038225</xdr:rowOff>
    </xdr:from>
    <xdr:to>
      <xdr:col>13</xdr:col>
      <xdr:colOff>342900</xdr:colOff>
      <xdr:row>21</xdr:row>
      <xdr:rowOff>1298909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41E4D309-EC38-145C-179E-91ED28E7F004}"/>
            </a:ext>
          </a:extLst>
        </xdr:cNvPr>
        <xdr:cNvSpPr/>
      </xdr:nvSpPr>
      <xdr:spPr>
        <a:xfrm>
          <a:off x="6019800" y="10848975"/>
          <a:ext cx="1057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altLang="zh-TW" sz="1100">
              <a:solidFill>
                <a:schemeClr val="bg1">
                  <a:lumMod val="65000"/>
                </a:schemeClr>
              </a:solidFill>
            </a:rPr>
            <a:t>2018.10.15</a:t>
          </a:r>
          <a:r>
            <a:rPr lang="zh-TW" altLang="en-US" sz="1100">
              <a:solidFill>
                <a:schemeClr val="bg1">
                  <a:lumMod val="65000"/>
                </a:schemeClr>
              </a:solidFill>
            </a:rPr>
            <a:t>製</a:t>
          </a:r>
        </a:p>
      </xdr:txBody>
    </xdr:sp>
    <xdr:clientData/>
  </xdr:twoCellAnchor>
  <xdr:twoCellAnchor editAs="oneCell">
    <xdr:from>
      <xdr:col>12</xdr:col>
      <xdr:colOff>44451</xdr:colOff>
      <xdr:row>0</xdr:row>
      <xdr:rowOff>22935</xdr:rowOff>
    </xdr:from>
    <xdr:to>
      <xdr:col>13</xdr:col>
      <xdr:colOff>107951</xdr:colOff>
      <xdr:row>0</xdr:row>
      <xdr:rowOff>641350</xdr:rowOff>
    </xdr:to>
    <xdr:pic>
      <xdr:nvPicPr>
        <xdr:cNvPr id="1085" name="圖片 2">
          <a:extLst>
            <a:ext uri="{FF2B5EF4-FFF2-40B4-BE49-F238E27FC236}">
              <a16:creationId xmlns:a16="http://schemas.microsoft.com/office/drawing/2014/main" id="{72B8C495-0DD5-A1E3-A185-63BA426D5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6201" y="22935"/>
          <a:ext cx="552450" cy="61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&#25199;&#37428;/&#27298;&#23450;(CAM1039)/&#27298;&#23450;&#25104;&#32318;&#32068;/107&#26149;&#27298;/106&#24180;&#31179;&#23395;&#25199;&#37428;&#32026;&#20301;&#27298;&#23450;%20&#26185;&#32026;&#30003;&#355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版報名表(20171013修訂)"/>
      <sheetName val="工作表1"/>
      <sheetName val="動作及晋級標準(NEW)"/>
    </sheetNames>
    <sheetDataSet>
      <sheetData sheetId="0"/>
      <sheetData sheetId="1">
        <row r="2">
          <cell r="A2" t="str">
            <v>A</v>
          </cell>
          <cell r="B2">
            <v>10</v>
          </cell>
        </row>
        <row r="3">
          <cell r="A3" t="str">
            <v>B</v>
          </cell>
          <cell r="B3">
            <v>11</v>
          </cell>
        </row>
        <row r="4">
          <cell r="A4" t="str">
            <v>C</v>
          </cell>
          <cell r="B4">
            <v>12</v>
          </cell>
        </row>
        <row r="5">
          <cell r="A5" t="str">
            <v>D</v>
          </cell>
          <cell r="B5">
            <v>13</v>
          </cell>
        </row>
        <row r="6">
          <cell r="A6" t="str">
            <v>E</v>
          </cell>
          <cell r="B6">
            <v>14</v>
          </cell>
        </row>
        <row r="7">
          <cell r="A7" t="str">
            <v>F</v>
          </cell>
          <cell r="B7">
            <v>15</v>
          </cell>
        </row>
        <row r="8">
          <cell r="A8" t="str">
            <v>G</v>
          </cell>
          <cell r="B8">
            <v>16</v>
          </cell>
        </row>
        <row r="9">
          <cell r="A9" t="str">
            <v>H</v>
          </cell>
          <cell r="B9">
            <v>17</v>
          </cell>
        </row>
        <row r="10">
          <cell r="A10" t="str">
            <v>I</v>
          </cell>
          <cell r="B10">
            <v>34</v>
          </cell>
        </row>
        <row r="11">
          <cell r="A11" t="str">
            <v>J</v>
          </cell>
          <cell r="B11">
            <v>18</v>
          </cell>
        </row>
        <row r="12">
          <cell r="A12" t="str">
            <v>K</v>
          </cell>
          <cell r="B12">
            <v>19</v>
          </cell>
        </row>
        <row r="13">
          <cell r="A13" t="str">
            <v>L</v>
          </cell>
          <cell r="B13">
            <v>20</v>
          </cell>
        </row>
        <row r="14">
          <cell r="A14" t="str">
            <v>M</v>
          </cell>
          <cell r="B14">
            <v>21</v>
          </cell>
        </row>
        <row r="15">
          <cell r="A15" t="str">
            <v>N</v>
          </cell>
          <cell r="B15">
            <v>22</v>
          </cell>
        </row>
        <row r="16">
          <cell r="A16" t="str">
            <v>O</v>
          </cell>
          <cell r="B16">
            <v>35</v>
          </cell>
        </row>
        <row r="17">
          <cell r="A17" t="str">
            <v>P</v>
          </cell>
          <cell r="B17">
            <v>23</v>
          </cell>
        </row>
        <row r="18">
          <cell r="A18" t="str">
            <v>Q</v>
          </cell>
          <cell r="B18">
            <v>24</v>
          </cell>
        </row>
        <row r="19">
          <cell r="A19" t="str">
            <v>R</v>
          </cell>
          <cell r="B19">
            <v>25</v>
          </cell>
        </row>
        <row r="20">
          <cell r="A20" t="str">
            <v>S</v>
          </cell>
          <cell r="B20">
            <v>26</v>
          </cell>
        </row>
        <row r="21">
          <cell r="A21" t="str">
            <v>T</v>
          </cell>
          <cell r="B21">
            <v>27</v>
          </cell>
        </row>
        <row r="22">
          <cell r="A22" t="str">
            <v>U</v>
          </cell>
          <cell r="B22">
            <v>28</v>
          </cell>
        </row>
        <row r="23">
          <cell r="A23" t="str">
            <v>V</v>
          </cell>
          <cell r="B23">
            <v>29</v>
          </cell>
        </row>
        <row r="24">
          <cell r="A24" t="str">
            <v>W</v>
          </cell>
          <cell r="B24">
            <v>32</v>
          </cell>
        </row>
        <row r="25">
          <cell r="A25" t="str">
            <v>X</v>
          </cell>
          <cell r="B25">
            <v>30</v>
          </cell>
        </row>
        <row r="26">
          <cell r="A26" t="str">
            <v>Y</v>
          </cell>
          <cell r="B26">
            <v>31</v>
          </cell>
        </row>
        <row r="27">
          <cell r="A27" t="str">
            <v>Z</v>
          </cell>
          <cell r="B27">
            <v>33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8"/>
  <sheetViews>
    <sheetView showGridLines="0" tabSelected="1" view="pageBreakPreview" topLeftCell="A14" zoomScaleNormal="100" zoomScaleSheetLayoutView="100" workbookViewId="0">
      <selection activeCell="K18" sqref="K18"/>
    </sheetView>
  </sheetViews>
  <sheetFormatPr baseColWidth="10" defaultColWidth="8.83203125" defaultRowHeight="18"/>
  <cols>
    <col min="1" max="1" width="11.1640625" style="2" customWidth="1"/>
    <col min="2" max="3" width="7" style="1" customWidth="1"/>
    <col min="4" max="4" width="12" style="1" customWidth="1"/>
    <col min="5" max="6" width="7" style="1" customWidth="1"/>
    <col min="7" max="7" width="12" style="1" customWidth="1"/>
    <col min="8" max="8" width="5.83203125" style="1" customWidth="1"/>
    <col min="9" max="9" width="7" style="1" customWidth="1"/>
    <col min="10" max="10" width="4.1640625" style="1" bestFit="1" customWidth="1"/>
    <col min="11" max="11" width="7" style="1" customWidth="1"/>
    <col min="12" max="12" width="4.1640625" style="1" bestFit="1" customWidth="1"/>
    <col min="13" max="13" width="7" style="1" customWidth="1"/>
    <col min="14" max="14" width="4.83203125" style="1" customWidth="1"/>
    <col min="15" max="16384" width="8.83203125" style="1"/>
  </cols>
  <sheetData>
    <row r="1" spans="1:15" ht="73" customHeight="1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s="22" customFormat="1" ht="27.5" customHeight="1">
      <c r="A2" s="23" t="s">
        <v>43</v>
      </c>
      <c r="B2" s="88" t="s">
        <v>45</v>
      </c>
      <c r="C2" s="88"/>
      <c r="D2" s="88"/>
      <c r="E2" s="87" t="s">
        <v>44</v>
      </c>
      <c r="F2" s="87"/>
      <c r="G2" s="88" t="s">
        <v>46</v>
      </c>
      <c r="H2" s="88"/>
      <c r="I2" s="87" t="s">
        <v>47</v>
      </c>
      <c r="J2" s="87"/>
      <c r="K2" s="25">
        <v>45809</v>
      </c>
      <c r="L2" s="25"/>
      <c r="M2" s="25"/>
      <c r="N2" s="24"/>
    </row>
    <row r="3" spans="1:15" ht="8.5" customHeight="1" thickBot="1"/>
    <row r="4" spans="1:15" ht="32" customHeight="1" thickBot="1">
      <c r="A4" s="19" t="s">
        <v>26</v>
      </c>
      <c r="B4" s="29"/>
      <c r="C4" s="31"/>
      <c r="D4" s="4" t="s">
        <v>22</v>
      </c>
      <c r="E4" s="81" t="s">
        <v>12</v>
      </c>
      <c r="F4" s="82"/>
      <c r="G4" s="4" t="s">
        <v>40</v>
      </c>
      <c r="H4" s="5" t="s">
        <v>41</v>
      </c>
      <c r="I4" s="6" t="s">
        <v>11</v>
      </c>
      <c r="J4" s="7" t="s">
        <v>1</v>
      </c>
      <c r="K4" s="6" t="s">
        <v>12</v>
      </c>
      <c r="L4" s="7" t="s">
        <v>2</v>
      </c>
      <c r="M4" s="6" t="s">
        <v>11</v>
      </c>
      <c r="N4" s="8" t="s">
        <v>3</v>
      </c>
    </row>
    <row r="5" spans="1:15" ht="32" customHeight="1" thickBot="1">
      <c r="A5" s="20" t="s">
        <v>27</v>
      </c>
      <c r="B5" s="67"/>
      <c r="C5" s="69"/>
      <c r="D5" s="9" t="s">
        <v>28</v>
      </c>
      <c r="E5" s="83"/>
      <c r="F5" s="84"/>
      <c r="G5" s="3" t="s">
        <v>16</v>
      </c>
      <c r="H5" s="29"/>
      <c r="I5" s="30"/>
      <c r="J5" s="31"/>
      <c r="K5" s="3" t="s">
        <v>29</v>
      </c>
      <c r="L5" s="29"/>
      <c r="M5" s="30"/>
      <c r="N5" s="31"/>
    </row>
    <row r="6" spans="1:15" ht="32" customHeight="1" thickBot="1">
      <c r="A6" s="4" t="s">
        <v>23</v>
      </c>
      <c r="B6" s="85"/>
      <c r="C6" s="86"/>
      <c r="D6" s="86"/>
      <c r="E6" s="86"/>
      <c r="F6" s="86"/>
      <c r="G6" s="86"/>
      <c r="H6" s="86"/>
      <c r="I6" s="86"/>
      <c r="J6" s="37" t="s">
        <v>20</v>
      </c>
      <c r="K6" s="37"/>
      <c r="L6" s="37"/>
      <c r="M6" s="37"/>
      <c r="N6" s="38"/>
    </row>
    <row r="7" spans="1:15" ht="32" customHeight="1" thickBot="1">
      <c r="A7" s="9" t="s">
        <v>4</v>
      </c>
      <c r="B7" s="29"/>
      <c r="C7" s="31"/>
      <c r="D7" s="9" t="s">
        <v>5</v>
      </c>
      <c r="E7" s="29"/>
      <c r="F7" s="30"/>
      <c r="G7" s="30"/>
      <c r="H7" s="89" t="s">
        <v>6</v>
      </c>
      <c r="I7" s="89"/>
      <c r="J7" s="89"/>
      <c r="K7" s="89"/>
      <c r="L7" s="89"/>
      <c r="M7" s="89"/>
      <c r="N7" s="90"/>
    </row>
    <row r="8" spans="1:15" ht="32" customHeight="1" thickBot="1">
      <c r="A8" s="3" t="s">
        <v>35</v>
      </c>
      <c r="B8" s="59" t="s">
        <v>37</v>
      </c>
      <c r="C8" s="60"/>
      <c r="D8" s="21"/>
      <c r="E8" s="59" t="s">
        <v>15</v>
      </c>
      <c r="F8" s="60"/>
      <c r="G8" s="18"/>
      <c r="H8" s="56" t="s">
        <v>36</v>
      </c>
      <c r="I8" s="57"/>
      <c r="J8" s="57"/>
      <c r="K8" s="57"/>
      <c r="L8" s="57"/>
      <c r="M8" s="57"/>
      <c r="N8" s="58"/>
      <c r="O8" s="10"/>
    </row>
    <row r="9" spans="1:15" ht="8.5" customHeight="1" thickBot="1">
      <c r="A9" s="1"/>
      <c r="N9" s="11" t="e">
        <f>IF(VALUE(RIGHT(LEFT($E$5,10),1))=MOD((LEFT(VLOOKUP(LEFT(E5,1),[1]工作表1!A$1:B$65536,2,FALSE),1)*1+RIGHT(VLOOKUP(LEFT(E5,1),[1]工作表1!A$1:B$65536,2,FALSE),1)*9+RIGHT(LEFT($E$5,10-8),1)*8+RIGHT(LEFT($E$5,10-7),1)*7+RIGHT(LEFT($E$5,10-6),1)*6+RIGHT(LEFT($E$5,10-5),1)*5+RIGHT(LEFT($E$5,10-4),1)*4+RIGHT(LEFT($E$5,10-3),1)*3+RIGHT(LEFT($E$5,10-2),1)*2+RIGHT(LEFT($E$5,10-1),1)*1),10),"OK",IF(10-MOD((LEFT(VLOOKUP(LEFT(E5,1),[1]工作表1!A$1:B$65536,2,FALSE),1)*1+RIGHT(VLOOKUP(LEFT(E5,1),[1]工作表1!A$1:B$65536,2,FALSE),1)*9+RIGHT(LEFT($E$5,10-8),1)*8+RIGHT(LEFT($E$5,10-7),1)*7+RIGHT(LEFT($E$5,10-6),1)*6+RIGHT(LEFT($E$5,10-5),1)*5+RIGHT(LEFT($E$5,10-4),1)*4+RIGHT(LEFT($E$5,10-3),1)*3+RIGHT(LEFT($E$5,10-2),1)*2+RIGHT(LEFT($E$5,10-1),1)*1),10)=VALUE(RIGHT(LEFT($E$5,10),1)),"OK","有問題"))</f>
        <v>#VALUE!</v>
      </c>
    </row>
    <row r="10" spans="1:15" ht="27.5" customHeight="1" thickBot="1">
      <c r="A10" s="36" t="s">
        <v>30</v>
      </c>
      <c r="B10" s="37"/>
      <c r="C10" s="37"/>
      <c r="D10" s="37"/>
      <c r="E10" s="37"/>
      <c r="F10" s="37"/>
      <c r="G10" s="37"/>
      <c r="H10" s="47"/>
      <c r="I10" s="47"/>
      <c r="J10" s="47"/>
      <c r="K10" s="47"/>
      <c r="L10" s="47"/>
      <c r="M10" s="47"/>
      <c r="N10" s="48"/>
    </row>
    <row r="11" spans="1:15" ht="32" customHeight="1" thickBot="1">
      <c r="A11" s="36" t="s">
        <v>7</v>
      </c>
      <c r="B11" s="37"/>
      <c r="C11" s="38"/>
      <c r="D11" s="29"/>
      <c r="E11" s="30"/>
      <c r="F11" s="31"/>
      <c r="G11" s="32" t="s">
        <v>39</v>
      </c>
      <c r="H11" s="52" t="s">
        <v>21</v>
      </c>
      <c r="I11" s="52"/>
      <c r="J11" s="79" t="s">
        <v>24</v>
      </c>
      <c r="K11" s="79"/>
      <c r="L11" s="79"/>
      <c r="M11" s="79"/>
      <c r="N11" s="79"/>
    </row>
    <row r="12" spans="1:15" ht="32" customHeight="1" thickBot="1">
      <c r="A12" s="36" t="s">
        <v>9</v>
      </c>
      <c r="B12" s="37"/>
      <c r="C12" s="38"/>
      <c r="D12" s="29" t="s">
        <v>12</v>
      </c>
      <c r="E12" s="30"/>
      <c r="F12" s="31"/>
      <c r="G12" s="33"/>
      <c r="H12" s="52" t="s">
        <v>18</v>
      </c>
      <c r="I12" s="52"/>
      <c r="J12" s="79" t="s">
        <v>25</v>
      </c>
      <c r="K12" s="79"/>
      <c r="L12" s="79"/>
      <c r="M12" s="79"/>
      <c r="N12" s="79"/>
    </row>
    <row r="13" spans="1:15" ht="32" customHeight="1" thickBot="1">
      <c r="A13" s="36" t="s">
        <v>10</v>
      </c>
      <c r="B13" s="37"/>
      <c r="C13" s="38"/>
      <c r="D13" s="61"/>
      <c r="E13" s="62"/>
      <c r="F13" s="63"/>
      <c r="G13" s="33"/>
      <c r="H13" s="52" t="s">
        <v>19</v>
      </c>
      <c r="I13" s="52"/>
      <c r="J13" s="79" t="s">
        <v>38</v>
      </c>
      <c r="K13" s="79"/>
      <c r="L13" s="79"/>
      <c r="M13" s="79"/>
      <c r="N13" s="79"/>
    </row>
    <row r="14" spans="1:15" ht="24" customHeight="1">
      <c r="A14" s="46" t="s">
        <v>17</v>
      </c>
      <c r="B14" s="47"/>
      <c r="C14" s="48"/>
      <c r="D14" s="64"/>
      <c r="E14" s="65"/>
      <c r="F14" s="66"/>
      <c r="G14" s="34"/>
      <c r="H14" s="70" t="s">
        <v>34</v>
      </c>
      <c r="I14" s="71"/>
      <c r="J14" s="71"/>
      <c r="K14" s="71"/>
      <c r="L14" s="71"/>
      <c r="M14" s="71"/>
      <c r="N14" s="72"/>
    </row>
    <row r="15" spans="1:15" ht="10.25" customHeight="1" thickBot="1">
      <c r="A15" s="49"/>
      <c r="B15" s="50"/>
      <c r="C15" s="51"/>
      <c r="D15" s="67"/>
      <c r="E15" s="68"/>
      <c r="F15" s="69"/>
      <c r="G15" s="34"/>
      <c r="H15" s="73"/>
      <c r="I15" s="74"/>
      <c r="J15" s="74"/>
      <c r="K15" s="74"/>
      <c r="L15" s="74"/>
      <c r="M15" s="74"/>
      <c r="N15" s="75"/>
    </row>
    <row r="16" spans="1:15" ht="32" customHeight="1" thickBot="1">
      <c r="A16" s="36" t="s">
        <v>8</v>
      </c>
      <c r="B16" s="37"/>
      <c r="C16" s="38"/>
      <c r="D16" s="12" t="s">
        <v>11</v>
      </c>
      <c r="E16" s="13" t="s">
        <v>11</v>
      </c>
      <c r="F16" s="14" t="s">
        <v>0</v>
      </c>
      <c r="G16" s="34"/>
      <c r="H16" s="73"/>
      <c r="I16" s="74"/>
      <c r="J16" s="74"/>
      <c r="K16" s="74"/>
      <c r="L16" s="74"/>
      <c r="M16" s="74"/>
      <c r="N16" s="75"/>
    </row>
    <row r="17" spans="1:78" ht="32" customHeight="1" thickBot="1">
      <c r="A17" s="53" t="s">
        <v>31</v>
      </c>
      <c r="B17" s="54"/>
      <c r="C17" s="55"/>
      <c r="D17" s="29"/>
      <c r="E17" s="30"/>
      <c r="F17" s="31"/>
      <c r="G17" s="35"/>
      <c r="H17" s="76"/>
      <c r="I17" s="77"/>
      <c r="J17" s="77"/>
      <c r="K17" s="77"/>
      <c r="L17" s="77"/>
      <c r="M17" s="77"/>
      <c r="N17" s="78"/>
    </row>
    <row r="18" spans="1:78" ht="8.5" customHeight="1">
      <c r="A18" s="1"/>
    </row>
    <row r="19" spans="1:78" ht="8.5" customHeight="1" thickBot="1">
      <c r="A19" s="1"/>
    </row>
    <row r="20" spans="1:78" ht="40.25" customHeight="1" thickBot="1">
      <c r="A20" s="39" t="s">
        <v>13</v>
      </c>
      <c r="B20" s="40"/>
      <c r="C20" s="26" t="str">
        <f>IF(OR(D16="",D16="請選擇",E16="",E16="請選擇"),"請完整填寫晉段申請資訊欄位",IF(AND(D16="首測",OR(E16="一",E16="二",E16="三")),2500,IF(AND(D16="首測",OR(E16="四",E16="五",E16="六")),3200,IF(AND(D16="補測",OR(E16="一",E16="二",E16="三")),1500,IF(AND(D16="補測",OR(E16="四",E16="五",E16="六")),1800,"請完整填寫晉段申請資訊欄位")))))</f>
        <v>請完整填寫晉段申請資訊欄位</v>
      </c>
      <c r="D20" s="27"/>
      <c r="E20" s="43" t="s">
        <v>32</v>
      </c>
      <c r="F20" s="44"/>
      <c r="G20" s="44"/>
      <c r="H20" s="44"/>
      <c r="I20" s="44"/>
      <c r="J20" s="44"/>
      <c r="K20" s="44"/>
      <c r="L20" s="44"/>
      <c r="M20" s="44"/>
      <c r="N20" s="45"/>
    </row>
    <row r="21" spans="1:78" s="15" customFormat="1" ht="40.25" customHeight="1" thickBot="1">
      <c r="A21" s="39" t="s">
        <v>33</v>
      </c>
      <c r="B21" s="40"/>
      <c r="C21" s="41"/>
      <c r="D21" s="42"/>
      <c r="E21" s="43" t="s">
        <v>14</v>
      </c>
      <c r="F21" s="44"/>
      <c r="G21" s="44"/>
      <c r="H21" s="44"/>
      <c r="I21" s="44"/>
      <c r="J21" s="44"/>
      <c r="K21" s="44"/>
      <c r="L21" s="44"/>
      <c r="M21" s="44"/>
      <c r="N21" s="4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W21" s="17"/>
      <c r="BX21" s="17"/>
      <c r="BY21" s="17"/>
      <c r="BZ21" s="17"/>
    </row>
    <row r="22" spans="1:78" ht="107" customHeight="1">
      <c r="A22" s="28" t="s">
        <v>48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78" ht="35.5" customHeight="1">
      <c r="A23" s="1"/>
    </row>
    <row r="24" spans="1:78" ht="35" customHeight="1">
      <c r="A24" s="1"/>
    </row>
    <row r="25" spans="1:78" ht="36.5" customHeight="1">
      <c r="A25" s="1"/>
    </row>
    <row r="26" spans="1:78" ht="26.5" customHeight="1"/>
    <row r="27" spans="1:78" ht="29.5" customHeight="1"/>
    <row r="28" spans="1:78" ht="122.5" customHeight="1"/>
  </sheetData>
  <sheetProtection password="D067" sheet="1" objects="1" scenarios="1"/>
  <protectedRanges>
    <protectedRange password="A3A8" sqref="E2 A20:B21 E20:N21 C21 A22 A19:N19 A9:N18 A1:D7 I2 E1:F1 E3:F7 H7 K1:N7 I1:J1 I3:J7 G1:H6" name="範圍1"/>
    <protectedRange password="A3A8" sqref="A8:B8 I8:O8 D8:G8" name="範圍1_2"/>
  </protectedRanges>
  <mergeCells count="47">
    <mergeCell ref="J13:N13"/>
    <mergeCell ref="A1:N1"/>
    <mergeCell ref="H5:J5"/>
    <mergeCell ref="L5:N5"/>
    <mergeCell ref="B5:C5"/>
    <mergeCell ref="B4:C4"/>
    <mergeCell ref="E4:F4"/>
    <mergeCell ref="E5:F5"/>
    <mergeCell ref="B6:I6"/>
    <mergeCell ref="E2:F2"/>
    <mergeCell ref="I2:J2"/>
    <mergeCell ref="B2:D2"/>
    <mergeCell ref="G2:H2"/>
    <mergeCell ref="H7:N7"/>
    <mergeCell ref="H12:I12"/>
    <mergeCell ref="A17:C17"/>
    <mergeCell ref="H8:N8"/>
    <mergeCell ref="J6:N6"/>
    <mergeCell ref="A12:C12"/>
    <mergeCell ref="D11:F11"/>
    <mergeCell ref="B7:C7"/>
    <mergeCell ref="B8:C8"/>
    <mergeCell ref="E8:F8"/>
    <mergeCell ref="A10:N10"/>
    <mergeCell ref="D12:F12"/>
    <mergeCell ref="D13:F13"/>
    <mergeCell ref="D14:F15"/>
    <mergeCell ref="H14:N17"/>
    <mergeCell ref="J11:N11"/>
    <mergeCell ref="E7:G7"/>
    <mergeCell ref="J12:N12"/>
    <mergeCell ref="K2:M2"/>
    <mergeCell ref="C20:D20"/>
    <mergeCell ref="A22:N22"/>
    <mergeCell ref="D17:F17"/>
    <mergeCell ref="G11:G17"/>
    <mergeCell ref="A16:C16"/>
    <mergeCell ref="A13:C13"/>
    <mergeCell ref="A20:B20"/>
    <mergeCell ref="A21:B21"/>
    <mergeCell ref="C21:D21"/>
    <mergeCell ref="E20:N20"/>
    <mergeCell ref="E21:N21"/>
    <mergeCell ref="A11:C11"/>
    <mergeCell ref="A14:C15"/>
    <mergeCell ref="H11:I11"/>
    <mergeCell ref="H13:I13"/>
  </mergeCells>
  <phoneticPr fontId="1" type="noConversion"/>
  <conditionalFormatting sqref="A11:J13">
    <cfRule type="expression" dxfId="5" priority="1">
      <formula>A11=""</formula>
    </cfRule>
  </conditionalFormatting>
  <conditionalFormatting sqref="A4:N6 A7:E7 H7 A8:N8 A10:N10 A14:D14 G14:H14 A15:C15 G15 A16:G17 A20:N22">
    <cfRule type="expression" dxfId="4" priority="5">
      <formula>A4=""</formula>
    </cfRule>
  </conditionalFormatting>
  <conditionalFormatting sqref="C21">
    <cfRule type="expression" dxfId="3" priority="4">
      <formula>C21=""</formula>
    </cfRule>
  </conditionalFormatting>
  <conditionalFormatting sqref="E4 H4:N4 D12 D16:E16 A17">
    <cfRule type="expression" dxfId="2" priority="10">
      <formula>OR(A4="",A4="請選擇")</formula>
    </cfRule>
  </conditionalFormatting>
  <conditionalFormatting sqref="E5:F5">
    <cfRule type="expression" dxfId="1" priority="7">
      <formula>$N$9&lt;&gt;"OK"</formula>
    </cfRule>
    <cfRule type="expression" dxfId="0" priority="8">
      <formula>LEN($E$5)&lt;&gt;10</formula>
    </cfRule>
  </conditionalFormatting>
  <dataValidations count="7">
    <dataValidation type="list" imeMode="off" allowBlank="1" showInputMessage="1" showErrorMessage="1" sqref="K4" xr:uid="{00000000-0002-0000-0000-000000000000}">
      <formula1>"請選擇,1,2,3,4,5,6,7,8,9,10,11,12"</formula1>
    </dataValidation>
    <dataValidation type="list" imeMode="off" allowBlank="1" showInputMessage="1" showErrorMessage="1" sqref="M4" xr:uid="{00000000-0002-0000-0000-000001000000}">
      <formula1>"請選擇,1,2,3,4,5,6,7,8,9,10,11,12,13,14,15,16,17,18,19,20,21,22,23,24,25,26,27,28,29,30,31"</formula1>
    </dataValidation>
    <dataValidation type="list" imeMode="off" allowBlank="1" showInputMessage="1" showErrorMessage="1" sqref="I4" xr:uid="{00000000-0002-0000-0000-000002000000}">
      <formula1>"請選擇,110,109,108,107,106,105,104,103,102,101,100,99,98,97,96,95,94,93,92,91,90,89,88,87,86,85,84,83,82,81,80,79,78,77,76,75,74,73,72,71,70,69"</formula1>
    </dataValidation>
    <dataValidation type="list" allowBlank="1" showInputMessage="1" showErrorMessage="1" sqref="E16" xr:uid="{00000000-0002-0000-0000-000003000000}">
      <formula1>"請選擇,一,二,三,四,五,六"</formula1>
    </dataValidation>
    <dataValidation type="list" allowBlank="1" showInputMessage="1" showErrorMessage="1" sqref="D16" xr:uid="{00000000-0002-0000-0000-000004000000}">
      <formula1>"請選擇,首測,補測"</formula1>
    </dataValidation>
    <dataValidation type="list" allowBlank="1" showInputMessage="1" showErrorMessage="1" sqref="E4:F4" xr:uid="{00000000-0002-0000-0000-000005000000}">
      <formula1>"請選擇,男,女"</formula1>
    </dataValidation>
    <dataValidation type="list" allowBlank="1" showInputMessage="1" showErrorMessage="1" sqref="D12:F12" xr:uid="{00000000-0002-0000-0000-000006000000}">
      <formula1>"請選擇,第一級,第一段,第二段,第三段,第四段,第五段"</formula1>
    </dataValidation>
  </dataValidations>
  <printOptions horizontalCentered="1"/>
  <pageMargins left="0.23622047244094491" right="0.23622047244094491" top="0.85" bottom="0.15748031496062992" header="0.15748031496062992" footer="0.1574803149606299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晉段申請表181015</vt:lpstr>
      <vt:lpstr>晉段申請表181015!Print_Area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sheranyu@yahoo.com.tw</cp:lastModifiedBy>
  <cp:lastPrinted>2025-03-25T01:03:52Z</cp:lastPrinted>
  <dcterms:created xsi:type="dcterms:W3CDTF">2018-10-14T05:41:12Z</dcterms:created>
  <dcterms:modified xsi:type="dcterms:W3CDTF">2025-04-11T02:02:20Z</dcterms:modified>
</cp:coreProperties>
</file>